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fernandezmoujan/Downloads/"/>
    </mc:Choice>
  </mc:AlternateContent>
  <xr:revisionPtr revIDLastSave="0" documentId="8_{8860FA22-DE0F-194A-92CA-2F666016FD20}" xr6:coauthVersionLast="47" xr6:coauthVersionMax="47" xr10:uidLastSave="{00000000-0000-0000-0000-000000000000}"/>
  <bookViews>
    <workbookView xWindow="4720" yWindow="500" windowWidth="24080" windowHeight="16660" xr2:uid="{9EBB6743-C067-9C4F-AEF8-B01DEFFAB16C}"/>
  </bookViews>
  <sheets>
    <sheet name="Hoja2" sheetId="2" r:id="rId1"/>
    <sheet name="Hoja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2" l="1"/>
  <c r="D5" i="2" l="1"/>
  <c r="D6" i="2"/>
  <c r="D7" i="2" l="1"/>
  <c r="C23" i="2" s="1"/>
  <c r="E48" i="2"/>
  <c r="E43" i="2"/>
  <c r="E39" i="2"/>
  <c r="E35" i="2"/>
  <c r="B32" i="2"/>
  <c r="E31" i="2" s="1"/>
  <c r="C53" i="2" l="1"/>
</calcChain>
</file>

<file path=xl/sharedStrings.xml><?xml version="1.0" encoding="utf-8"?>
<sst xmlns="http://schemas.openxmlformats.org/spreadsheetml/2006/main" count="55" uniqueCount="46">
  <si>
    <t>Convencional</t>
  </si>
  <si>
    <t>Stripper</t>
  </si>
  <si>
    <t>Precio usd/ha</t>
  </si>
  <si>
    <t>usd/año</t>
  </si>
  <si>
    <t>2- Menores costos en combustible y lubricante</t>
  </si>
  <si>
    <t>lts/ha</t>
  </si>
  <si>
    <t>Diferencia</t>
  </si>
  <si>
    <t>4 lts/ha x 2500</t>
  </si>
  <si>
    <t>3- Menos desgaste de la cosechadora</t>
  </si>
  <si>
    <t>uds/año</t>
  </si>
  <si>
    <t>4- Menor desgaste del triturador de paja y granza</t>
  </si>
  <si>
    <t>5- Cosechas especiales: semillas forrajeras, legumbres, rescate de cultivos caidos,cannabis,stevia</t>
  </si>
  <si>
    <t>Superficie/campaña</t>
  </si>
  <si>
    <t>UDS/año</t>
  </si>
  <si>
    <t>diferencia</t>
  </si>
  <si>
    <t>1- Mayor capacidad de trabajo y eficiencia. Por velocidad de trabajo</t>
  </si>
  <si>
    <t>TOTAL VENTAJAS CONTRATISTA (sin premio)</t>
  </si>
  <si>
    <t>Variable</t>
  </si>
  <si>
    <t>VENTAJAS PARA EL PRODUCTOR</t>
  </si>
  <si>
    <t>1- Anticipo de la csecha de trigo + rastrojo en pie que facilita y acelera la siembra. Impapacto en rinde de soja</t>
  </si>
  <si>
    <t>1- Anticipo de la cosecha de trigo + rastrojo en pie que facilita y acelera la siembra. Impacto en el rinde de soja</t>
  </si>
  <si>
    <t xml:space="preserve">Retraso de soja por dia en (qq) = </t>
  </si>
  <si>
    <t>Promedio dias</t>
  </si>
  <si>
    <t>qq/ha</t>
  </si>
  <si>
    <t>Precio qq</t>
  </si>
  <si>
    <t>2- Reducción de perdidas de cosecha ( cebada y trigo)</t>
  </si>
  <si>
    <t>precio qq</t>
  </si>
  <si>
    <t>3- Mejor nacimiento de cultivo de segunda (hair pinning)</t>
  </si>
  <si>
    <t>Impacto rinde qq/ha</t>
  </si>
  <si>
    <t>Precio qq/ha</t>
  </si>
  <si>
    <t xml:space="preserve">4- Mejor control de malezas (penetración del herbicida </t>
  </si>
  <si>
    <t xml:space="preserve">Impacto rinde qq/ha </t>
  </si>
  <si>
    <t>Valor qq/ha</t>
  </si>
  <si>
    <t>Ganancia/ha</t>
  </si>
  <si>
    <t>5- Conservacion de humedad</t>
  </si>
  <si>
    <t xml:space="preserve">Efecto sombra sobre el cultivode segunda + freno al viento + freno al escurrimiento superficial </t>
  </si>
  <si>
    <t>Impacto qq/ha</t>
  </si>
  <si>
    <t xml:space="preserve">6- Posibilidad de cosechar granos de cultivos se servicio </t>
  </si>
  <si>
    <t>7- Cosecha de forrajes: grano humedo de trigo, cebada, avena y centeno. Con cosechadora convencional o Tool carrier</t>
  </si>
  <si>
    <t>Ganancia /ha =</t>
  </si>
  <si>
    <t>TOTAL GANANCIA POR USO DE STRIPPER /ha</t>
  </si>
  <si>
    <t xml:space="preserve">   (con premio)</t>
  </si>
  <si>
    <t>Costo reparacion cosechadora con cabezal draper</t>
  </si>
  <si>
    <t>Costo reparacion cosechadora con cabezal stripper</t>
  </si>
  <si>
    <t xml:space="preserve">VENTAJA STRIPPER PARA EL PRODUCTOR EN TRIGO </t>
  </si>
  <si>
    <t>VENTAJAS  STRIPPER PARA EL CONTRATISTA EN TRIGO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</si>
</sst>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\ * #,##0.00_);_(&quot;$&quot;\ * \(#,##0.00\);_(&quot;$&quot;\ * &quot;-&quot;??_);_(@_)"/>
    <numFmt numFmtId="164" formatCode="_([$USD]\ * #,##0.00_);_([$USD]\ * \(#,##0.00\);_([$USD]\ * &quot;-&quot;??_);_(@_)"/>
    <numFmt numFmtId="165" formatCode="_([$USD]\ * #,##0_);_([$USD]\ * \(#,##0\);_([$USD]\ 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 (Cuerpo)"/>
    </font>
    <font>
      <b/>
      <sz val="12"/>
      <color theme="1"/>
      <name val="Calibri (Cuerpo)"/>
    </font>
    <font>
      <b/>
      <sz val="14"/>
      <color theme="1"/>
      <name val="Calibri (Cuerpo)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 (Cuerpo)"/>
    </font>
    <font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67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4" fontId="0" fillId="0" borderId="1" xfId="0" applyNumberFormat="1" applyBorder="1"/>
    <xf numFmtId="17" fontId="0" fillId="0" borderId="0" xfId="0" applyNumberFormat="1"/>
    <xf numFmtId="164" fontId="0" fillId="4" borderId="1" xfId="0" applyNumberFormat="1" applyFill="1" applyBorder="1"/>
    <xf numFmtId="164" fontId="0" fillId="4" borderId="1" xfId="1" applyNumberFormat="1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4" borderId="1" xfId="1" applyNumberFormat="1" applyFont="1" applyFill="1" applyBorder="1"/>
    <xf numFmtId="164" fontId="0" fillId="3" borderId="1" xfId="0" applyNumberFormat="1" applyFill="1" applyBorder="1"/>
    <xf numFmtId="0" fontId="4" fillId="5" borderId="1" xfId="0" applyFont="1" applyFill="1" applyBorder="1"/>
    <xf numFmtId="0" fontId="3" fillId="5" borderId="1" xfId="0" applyFont="1" applyFill="1" applyBorder="1"/>
    <xf numFmtId="0" fontId="4" fillId="5" borderId="0" xfId="0" applyFont="1" applyFill="1"/>
    <xf numFmtId="0" fontId="3" fillId="5" borderId="0" xfId="0" applyFont="1" applyFill="1"/>
    <xf numFmtId="164" fontId="2" fillId="5" borderId="0" xfId="0" applyNumberFormat="1" applyFont="1" applyFill="1"/>
    <xf numFmtId="164" fontId="0" fillId="3" borderId="0" xfId="0" applyNumberFormat="1" applyFill="1"/>
    <xf numFmtId="164" fontId="0" fillId="0" borderId="0" xfId="0" applyNumberFormat="1"/>
    <xf numFmtId="0" fontId="0" fillId="8" borderId="0" xfId="0" applyFill="1" applyAlignment="1">
      <alignment horizontal="center"/>
    </xf>
    <xf numFmtId="0" fontId="2" fillId="0" borderId="1" xfId="0" applyFont="1" applyBorder="1" applyAlignment="1">
      <alignment horizontal="center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164" fontId="6" fillId="8" borderId="1" xfId="0" applyNumberFormat="1" applyFont="1" applyFill="1" applyBorder="1"/>
    <xf numFmtId="164" fontId="6" fillId="5" borderId="1" xfId="0" applyNumberFormat="1" applyFont="1" applyFill="1" applyBorder="1"/>
    <xf numFmtId="0" fontId="0" fillId="10" borderId="0" xfId="0" applyFill="1"/>
    <xf numFmtId="0" fontId="6" fillId="9" borderId="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C67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68EA3-2C2B-E246-8627-3791786B5289}">
  <dimension ref="A1:I54"/>
  <sheetViews>
    <sheetView tabSelected="1" workbookViewId="0">
      <selection activeCell="E12" sqref="E12"/>
    </sheetView>
  </sheetViews>
  <sheetFormatPr baseColWidth="10" defaultRowHeight="16" x14ac:dyDescent="0.2"/>
  <cols>
    <col min="1" max="1" width="26.1640625" customWidth="1"/>
    <col min="2" max="2" width="18.5" customWidth="1"/>
    <col min="3" max="3" width="18.33203125" customWidth="1"/>
    <col min="4" max="4" width="23.6640625" customWidth="1"/>
    <col min="5" max="5" width="20.1640625" customWidth="1"/>
    <col min="6" max="6" width="13.83203125" customWidth="1"/>
    <col min="7" max="7" width="11.33203125" customWidth="1"/>
  </cols>
  <sheetData>
    <row r="1" spans="1:9" x14ac:dyDescent="0.2">
      <c r="A1" s="35"/>
      <c r="B1" s="35"/>
      <c r="C1" s="35"/>
      <c r="D1" s="35"/>
      <c r="E1" s="35"/>
      <c r="F1" s="35"/>
      <c r="G1" s="35"/>
    </row>
    <row r="2" spans="1:9" ht="24" x14ac:dyDescent="0.3">
      <c r="A2" s="30" t="s">
        <v>45</v>
      </c>
      <c r="B2" s="31"/>
      <c r="C2" s="31"/>
      <c r="D2" s="31"/>
      <c r="E2" s="31"/>
      <c r="F2" s="31"/>
      <c r="G2" s="31"/>
      <c r="I2">
        <v>1000</v>
      </c>
    </row>
    <row r="3" spans="1:9" ht="19" x14ac:dyDescent="0.25">
      <c r="A3" s="36" t="s">
        <v>15</v>
      </c>
      <c r="B3" s="37"/>
      <c r="C3" s="37"/>
      <c r="D3" s="37"/>
      <c r="E3" s="37"/>
      <c r="F3" s="37"/>
      <c r="G3" s="37"/>
    </row>
    <row r="4" spans="1:9" x14ac:dyDescent="0.2">
      <c r="A4" s="1"/>
      <c r="B4" s="2" t="s">
        <v>12</v>
      </c>
      <c r="C4" s="2" t="s">
        <v>2</v>
      </c>
      <c r="D4" s="2" t="s">
        <v>3</v>
      </c>
      <c r="E4" s="2"/>
      <c r="F4" s="2"/>
      <c r="G4" s="2"/>
    </row>
    <row r="5" spans="1:9" x14ac:dyDescent="0.2">
      <c r="A5" s="1" t="s">
        <v>0</v>
      </c>
      <c r="B5" s="2">
        <v>1500</v>
      </c>
      <c r="C5" s="4">
        <v>60</v>
      </c>
      <c r="D5" s="6">
        <f>B5*C5</f>
        <v>90000</v>
      </c>
      <c r="E5" s="1"/>
      <c r="F5" s="1"/>
      <c r="G5" s="1"/>
    </row>
    <row r="6" spans="1:9" x14ac:dyDescent="0.2">
      <c r="A6" s="1" t="s">
        <v>1</v>
      </c>
      <c r="B6" s="2">
        <v>2500</v>
      </c>
      <c r="C6" s="5">
        <v>70</v>
      </c>
      <c r="D6" s="6">
        <f>B6*C6</f>
        <v>175000</v>
      </c>
      <c r="E6" s="1"/>
      <c r="F6" s="2" t="s">
        <v>17</v>
      </c>
      <c r="G6" s="1"/>
    </row>
    <row r="7" spans="1:9" x14ac:dyDescent="0.2">
      <c r="A7" s="1" t="s">
        <v>6</v>
      </c>
      <c r="B7" s="1"/>
      <c r="C7" s="1"/>
      <c r="D7" s="9">
        <f>D6-D5</f>
        <v>85000</v>
      </c>
      <c r="E7" s="1"/>
      <c r="F7" s="1"/>
      <c r="G7" s="1"/>
    </row>
    <row r="8" spans="1:9" ht="19" x14ac:dyDescent="0.25">
      <c r="A8" s="38" t="s">
        <v>4</v>
      </c>
      <c r="B8" s="39"/>
      <c r="C8" s="39"/>
      <c r="D8" s="39"/>
      <c r="E8" s="39"/>
      <c r="F8" s="39"/>
      <c r="G8" s="40"/>
    </row>
    <row r="9" spans="1:9" x14ac:dyDescent="0.2">
      <c r="A9" s="1"/>
      <c r="B9" s="2" t="s">
        <v>5</v>
      </c>
      <c r="C9" s="2" t="s">
        <v>14</v>
      </c>
      <c r="D9" s="2" t="s">
        <v>13</v>
      </c>
      <c r="E9" s="1"/>
      <c r="F9" s="1"/>
      <c r="G9" s="1"/>
    </row>
    <row r="10" spans="1:9" x14ac:dyDescent="0.2">
      <c r="A10" s="1" t="s">
        <v>0</v>
      </c>
      <c r="B10" s="2">
        <v>9</v>
      </c>
      <c r="C10" s="1"/>
      <c r="D10" s="1"/>
      <c r="E10" s="1"/>
      <c r="F10" s="1"/>
      <c r="G10" s="1"/>
    </row>
    <row r="11" spans="1:9" x14ac:dyDescent="0.2">
      <c r="A11" s="1" t="s">
        <v>1</v>
      </c>
      <c r="B11" s="2">
        <v>5</v>
      </c>
      <c r="C11" s="1"/>
      <c r="D11" s="1"/>
      <c r="E11" s="1"/>
      <c r="F11" s="1"/>
      <c r="G11" s="1"/>
    </row>
    <row r="12" spans="1:9" x14ac:dyDescent="0.2">
      <c r="A12" s="1" t="s">
        <v>6</v>
      </c>
      <c r="B12" s="2">
        <v>4</v>
      </c>
      <c r="C12" s="2" t="s">
        <v>7</v>
      </c>
      <c r="D12" s="10">
        <v>10000</v>
      </c>
      <c r="E12" s="1"/>
      <c r="F12" s="1"/>
      <c r="G12" s="1"/>
    </row>
    <row r="13" spans="1:9" x14ac:dyDescent="0.2">
      <c r="A13" s="1"/>
      <c r="B13" s="1"/>
      <c r="C13" s="1"/>
      <c r="D13" s="1"/>
      <c r="E13" s="1"/>
      <c r="F13" s="1"/>
      <c r="G13" s="1"/>
    </row>
    <row r="14" spans="1:9" ht="19" x14ac:dyDescent="0.25">
      <c r="A14" s="38" t="s">
        <v>8</v>
      </c>
      <c r="B14" s="39"/>
      <c r="C14" s="39"/>
      <c r="D14" s="39"/>
      <c r="E14" s="39"/>
      <c r="F14" s="39"/>
      <c r="G14" s="40"/>
    </row>
    <row r="15" spans="1:9" x14ac:dyDescent="0.2">
      <c r="A15" s="1"/>
      <c r="B15" s="1"/>
      <c r="C15" s="1"/>
      <c r="D15" s="2" t="s">
        <v>9</v>
      </c>
      <c r="E15" s="1"/>
      <c r="F15" s="1"/>
      <c r="G15" s="1"/>
    </row>
    <row r="16" spans="1:9" x14ac:dyDescent="0.2">
      <c r="A16" s="1" t="s">
        <v>42</v>
      </c>
      <c r="B16" s="1"/>
      <c r="C16" s="1"/>
      <c r="D16" s="3">
        <v>25000</v>
      </c>
      <c r="E16" s="1"/>
      <c r="F16" s="1"/>
      <c r="G16" s="1"/>
    </row>
    <row r="17" spans="1:9" x14ac:dyDescent="0.2">
      <c r="A17" s="1" t="s">
        <v>43</v>
      </c>
      <c r="B17" s="1"/>
      <c r="C17" s="1"/>
      <c r="D17" s="3">
        <v>7000</v>
      </c>
      <c r="E17" s="1"/>
      <c r="F17" s="1"/>
      <c r="G17" s="1"/>
    </row>
    <row r="18" spans="1:9" x14ac:dyDescent="0.2">
      <c r="A18" s="1" t="s">
        <v>6</v>
      </c>
      <c r="B18" s="1"/>
      <c r="C18" s="1"/>
      <c r="D18" s="11">
        <f>D16-D17</f>
        <v>18000</v>
      </c>
      <c r="E18" s="1"/>
      <c r="F18" s="1"/>
      <c r="G18" s="1"/>
    </row>
    <row r="19" spans="1:9" x14ac:dyDescent="0.2">
      <c r="A19" s="1"/>
      <c r="B19" s="1"/>
      <c r="C19" s="1"/>
      <c r="D19" s="1"/>
      <c r="E19" s="1"/>
      <c r="F19" s="1"/>
      <c r="G19" s="1"/>
    </row>
    <row r="20" spans="1:9" ht="19" x14ac:dyDescent="0.25">
      <c r="A20" s="38" t="s">
        <v>10</v>
      </c>
      <c r="B20" s="39"/>
      <c r="C20" s="39"/>
      <c r="D20" s="39"/>
      <c r="E20" s="39"/>
      <c r="F20" s="39"/>
      <c r="G20" s="40"/>
    </row>
    <row r="21" spans="1:9" ht="19" x14ac:dyDescent="0.25">
      <c r="A21" s="32" t="s">
        <v>11</v>
      </c>
      <c r="B21" s="33"/>
      <c r="C21" s="33"/>
      <c r="D21" s="33"/>
      <c r="E21" s="33"/>
      <c r="F21" s="33"/>
      <c r="G21" s="33"/>
    </row>
    <row r="22" spans="1:9" x14ac:dyDescent="0.2">
      <c r="A22" s="1"/>
      <c r="B22" s="1"/>
      <c r="C22" s="1"/>
      <c r="D22" s="1"/>
      <c r="E22" s="1"/>
      <c r="F22" s="1"/>
      <c r="G22" s="1"/>
    </row>
    <row r="23" spans="1:9" ht="19" x14ac:dyDescent="0.25">
      <c r="A23" s="15" t="s">
        <v>16</v>
      </c>
      <c r="B23" s="16" t="s">
        <v>41</v>
      </c>
      <c r="C23" s="27">
        <f>D7+D12+D18</f>
        <v>113000</v>
      </c>
      <c r="D23" s="14"/>
      <c r="E23" s="14"/>
      <c r="F23" s="7"/>
      <c r="G23" s="1"/>
    </row>
    <row r="24" spans="1:9" x14ac:dyDescent="0.2">
      <c r="A24" s="17"/>
      <c r="B24" s="18"/>
      <c r="C24" s="19"/>
      <c r="D24" s="20"/>
      <c r="E24" s="20"/>
      <c r="F24" s="21"/>
    </row>
    <row r="25" spans="1:9" x14ac:dyDescent="0.2">
      <c r="H25" s="8"/>
    </row>
    <row r="26" spans="1:9" ht="21" x14ac:dyDescent="0.25">
      <c r="A26" s="43" t="s">
        <v>44</v>
      </c>
      <c r="B26" s="43"/>
      <c r="C26" s="43"/>
      <c r="D26" s="43"/>
      <c r="E26" s="43"/>
      <c r="F26" s="43"/>
      <c r="G26" s="43"/>
    </row>
    <row r="27" spans="1:9" x14ac:dyDescent="0.2">
      <c r="A27" s="22"/>
      <c r="B27" s="22"/>
      <c r="C27" s="22"/>
      <c r="D27" s="22"/>
      <c r="E27" s="22"/>
      <c r="F27" s="22"/>
      <c r="G27" s="22"/>
    </row>
    <row r="29" spans="1:9" ht="19" x14ac:dyDescent="0.25">
      <c r="A29" s="41" t="s">
        <v>20</v>
      </c>
      <c r="B29" s="41"/>
      <c r="C29" s="41"/>
      <c r="D29" s="41"/>
      <c r="E29" s="41"/>
      <c r="F29" s="41"/>
      <c r="G29" s="41"/>
    </row>
    <row r="30" spans="1:9" x14ac:dyDescent="0.2">
      <c r="A30" s="1" t="s">
        <v>21</v>
      </c>
      <c r="B30" s="2">
        <v>0.3</v>
      </c>
      <c r="C30" s="1"/>
      <c r="D30" s="23" t="s">
        <v>24</v>
      </c>
      <c r="E30" s="2">
        <v>30</v>
      </c>
      <c r="F30" s="2"/>
      <c r="G30" s="7"/>
    </row>
    <row r="31" spans="1:9" x14ac:dyDescent="0.2">
      <c r="A31" s="1" t="s">
        <v>22</v>
      </c>
      <c r="B31" s="2">
        <v>7</v>
      </c>
      <c r="C31" s="1"/>
      <c r="D31" s="25" t="s">
        <v>39</v>
      </c>
      <c r="E31" s="13">
        <f>B32*E30</f>
        <v>63</v>
      </c>
      <c r="F31" s="1"/>
      <c r="G31" s="1"/>
      <c r="I31">
        <v>20</v>
      </c>
    </row>
    <row r="32" spans="1:9" x14ac:dyDescent="0.2">
      <c r="A32" t="s">
        <v>23</v>
      </c>
      <c r="B32" s="12">
        <f>B30*B31</f>
        <v>2.1</v>
      </c>
    </row>
    <row r="33" spans="1:7" ht="19" x14ac:dyDescent="0.25">
      <c r="A33" s="29" t="s">
        <v>25</v>
      </c>
      <c r="B33" s="29"/>
      <c r="C33" s="29"/>
      <c r="D33" s="29"/>
      <c r="E33" s="29"/>
      <c r="F33" s="29"/>
      <c r="G33" s="29"/>
    </row>
    <row r="34" spans="1:7" x14ac:dyDescent="0.2">
      <c r="A34" s="1" t="s">
        <v>23</v>
      </c>
      <c r="B34" s="1">
        <v>2</v>
      </c>
      <c r="C34" s="1"/>
      <c r="D34" s="1"/>
      <c r="E34" s="1"/>
      <c r="F34" s="1"/>
      <c r="G34" s="1"/>
    </row>
    <row r="35" spans="1:7" x14ac:dyDescent="0.2">
      <c r="A35" s="1" t="s">
        <v>26</v>
      </c>
      <c r="B35" s="1">
        <v>20</v>
      </c>
      <c r="C35" s="1"/>
      <c r="D35" s="24" t="s">
        <v>33</v>
      </c>
      <c r="E35" s="13">
        <f>B34*B35</f>
        <v>40</v>
      </c>
      <c r="F35" s="1"/>
      <c r="G35" s="1"/>
    </row>
    <row r="37" spans="1:7" ht="19" x14ac:dyDescent="0.25">
      <c r="A37" s="41" t="s">
        <v>27</v>
      </c>
      <c r="B37" s="41"/>
      <c r="C37" s="41"/>
      <c r="D37" s="41"/>
      <c r="E37" s="41"/>
      <c r="F37" s="41"/>
      <c r="G37" s="41"/>
    </row>
    <row r="38" spans="1:7" x14ac:dyDescent="0.2">
      <c r="A38" s="1" t="s">
        <v>28</v>
      </c>
      <c r="B38" s="1">
        <v>1</v>
      </c>
      <c r="C38" s="1"/>
      <c r="D38" s="1"/>
      <c r="E38" s="1"/>
      <c r="F38" s="1"/>
      <c r="G38" s="1"/>
    </row>
    <row r="39" spans="1:7" x14ac:dyDescent="0.2">
      <c r="A39" s="1" t="s">
        <v>29</v>
      </c>
      <c r="B39" s="1">
        <v>30</v>
      </c>
      <c r="C39" s="1"/>
      <c r="D39" s="24" t="s">
        <v>33</v>
      </c>
      <c r="E39" s="13">
        <f>B38*B39</f>
        <v>30</v>
      </c>
      <c r="F39" s="1"/>
      <c r="G39" s="1"/>
    </row>
    <row r="41" spans="1:7" ht="19" x14ac:dyDescent="0.25">
      <c r="A41" s="29" t="s">
        <v>30</v>
      </c>
      <c r="B41" s="29"/>
      <c r="C41" s="29"/>
      <c r="D41" s="29"/>
      <c r="E41" s="29"/>
      <c r="F41" s="29"/>
      <c r="G41" s="29"/>
    </row>
    <row r="42" spans="1:7" x14ac:dyDescent="0.2">
      <c r="A42" s="1" t="s">
        <v>31</v>
      </c>
      <c r="B42" s="1">
        <v>0.5</v>
      </c>
      <c r="C42" s="1"/>
      <c r="D42" s="1"/>
      <c r="E42" s="1"/>
      <c r="F42" s="1"/>
      <c r="G42" s="1"/>
    </row>
    <row r="43" spans="1:7" x14ac:dyDescent="0.2">
      <c r="A43" s="1" t="s">
        <v>32</v>
      </c>
      <c r="B43" s="1">
        <v>30</v>
      </c>
      <c r="C43" s="1"/>
      <c r="D43" s="24" t="s">
        <v>33</v>
      </c>
      <c r="E43" s="9">
        <f>B42*B43</f>
        <v>15</v>
      </c>
      <c r="F43" s="1"/>
      <c r="G43" s="1"/>
    </row>
    <row r="45" spans="1:7" ht="19" x14ac:dyDescent="0.25">
      <c r="A45" s="41" t="s">
        <v>34</v>
      </c>
      <c r="B45" s="41"/>
      <c r="C45" s="41"/>
      <c r="D45" s="41"/>
      <c r="E45" s="41"/>
      <c r="F45" s="41"/>
      <c r="G45" s="41"/>
    </row>
    <row r="46" spans="1:7" x14ac:dyDescent="0.2">
      <c r="A46" s="42" t="s">
        <v>35</v>
      </c>
      <c r="B46" s="42"/>
      <c r="C46" s="42"/>
      <c r="D46" s="42"/>
      <c r="E46" s="42"/>
      <c r="F46" s="42"/>
      <c r="G46" s="42"/>
    </row>
    <row r="47" spans="1:7" x14ac:dyDescent="0.2">
      <c r="A47" s="1" t="s">
        <v>36</v>
      </c>
      <c r="B47" s="1">
        <v>2</v>
      </c>
      <c r="C47" s="1"/>
      <c r="D47" s="1"/>
      <c r="E47" s="1"/>
      <c r="F47" s="1"/>
      <c r="G47" s="1"/>
    </row>
    <row r="48" spans="1:7" x14ac:dyDescent="0.2">
      <c r="A48" s="1" t="s">
        <v>32</v>
      </c>
      <c r="B48" s="1">
        <v>30</v>
      </c>
      <c r="C48" s="1"/>
      <c r="D48" s="24" t="s">
        <v>33</v>
      </c>
      <c r="E48" s="9">
        <f>B47*B48</f>
        <v>60</v>
      </c>
      <c r="F48" s="1"/>
      <c r="G48" s="1"/>
    </row>
    <row r="50" spans="1:7" ht="19" x14ac:dyDescent="0.25">
      <c r="A50" s="41" t="s">
        <v>37</v>
      </c>
      <c r="B50" s="41"/>
      <c r="C50" s="41"/>
      <c r="D50" s="41"/>
      <c r="E50" s="41"/>
      <c r="F50" s="41"/>
      <c r="G50" s="41"/>
    </row>
    <row r="51" spans="1:7" ht="19" x14ac:dyDescent="0.25">
      <c r="A51" s="41" t="s">
        <v>38</v>
      </c>
      <c r="B51" s="41"/>
      <c r="C51" s="41"/>
      <c r="D51" s="41"/>
      <c r="E51" s="41"/>
      <c r="F51" s="41"/>
      <c r="G51" s="41"/>
    </row>
    <row r="53" spans="1:7" ht="19" x14ac:dyDescent="0.25">
      <c r="A53" s="34" t="s">
        <v>40</v>
      </c>
      <c r="B53" s="34"/>
      <c r="C53" s="26">
        <f>E31+E35+E39+E43+E48</f>
        <v>208</v>
      </c>
    </row>
    <row r="54" spans="1:7" x14ac:dyDescent="0.2">
      <c r="A54" s="28"/>
      <c r="B54" s="28"/>
      <c r="C54" s="28"/>
    </row>
  </sheetData>
  <mergeCells count="17">
    <mergeCell ref="A37:G37"/>
    <mergeCell ref="A41:G41"/>
    <mergeCell ref="A2:G2"/>
    <mergeCell ref="A21:G21"/>
    <mergeCell ref="A53:B53"/>
    <mergeCell ref="A1:G1"/>
    <mergeCell ref="A3:G3"/>
    <mergeCell ref="A8:G8"/>
    <mergeCell ref="A14:G14"/>
    <mergeCell ref="A20:G20"/>
    <mergeCell ref="A45:G45"/>
    <mergeCell ref="A46:G46"/>
    <mergeCell ref="A50:G50"/>
    <mergeCell ref="A51:G51"/>
    <mergeCell ref="A26:G26"/>
    <mergeCell ref="A29:G29"/>
    <mergeCell ref="A33:G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9D1CC-4526-FF4D-9AF5-F2704F6EE95B}">
  <dimension ref="A1:I3"/>
  <sheetViews>
    <sheetView workbookViewId="0">
      <selection activeCell="J6" sqref="J6"/>
    </sheetView>
  </sheetViews>
  <sheetFormatPr baseColWidth="10" defaultRowHeight="16" x14ac:dyDescent="0.2"/>
  <sheetData>
    <row r="1" spans="1:9" x14ac:dyDescent="0.2">
      <c r="A1" s="44" t="s">
        <v>18</v>
      </c>
      <c r="B1" s="44"/>
      <c r="C1" s="44"/>
      <c r="D1" s="44"/>
      <c r="E1" s="44"/>
      <c r="F1" s="44"/>
      <c r="G1" s="44"/>
      <c r="H1" s="44"/>
      <c r="I1" s="44"/>
    </row>
    <row r="3" spans="1:9" x14ac:dyDescent="0.2">
      <c r="A3" t="s">
        <v>19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2020-05-28T17:49:27Z</dcterms:created>
  <dcterms:modified xsi:type="dcterms:W3CDTF">2023-08-25T01:43:18Z</dcterms:modified>
</cp:coreProperties>
</file>